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040" windowHeight="883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/>
  <c r="J7"/>
  <c r="L8" l="1"/>
  <c r="M8" s="1"/>
  <c r="L7"/>
  <c r="M7" l="1"/>
  <c r="M9" s="1"/>
  <c r="L9"/>
  <c r="M10" l="1"/>
</calcChain>
</file>

<file path=xl/sharedStrings.xml><?xml version="1.0" encoding="utf-8"?>
<sst xmlns="http://schemas.openxmlformats.org/spreadsheetml/2006/main" count="54" uniqueCount="52">
  <si>
    <t>СПЕЦИФИКАЦИЯ</t>
  </si>
  <si>
    <t>ЛОТ</t>
  </si>
  <si>
    <t>Поставка зажимов для плоского кабеля ODWAC и карабинов для подвески</t>
  </si>
  <si>
    <t>Отдел эксплуатации сетей</t>
  </si>
  <si>
    <t>№ п.п.</t>
  </si>
  <si>
    <t>Номенклатура</t>
  </si>
  <si>
    <t>Наименование товара</t>
  </si>
  <si>
    <t>Производитель</t>
  </si>
  <si>
    <t>Описание</t>
  </si>
  <si>
    <t>Eд.изм</t>
  </si>
  <si>
    <t>Количество</t>
  </si>
  <si>
    <t>Адрес поставки</t>
  </si>
  <si>
    <t>II кв.</t>
  </si>
  <si>
    <t>III кв.</t>
  </si>
  <si>
    <t>IV кв.</t>
  </si>
  <si>
    <t>Итого</t>
  </si>
  <si>
    <t>42446</t>
  </si>
  <si>
    <t>ЗАЖИМ ДЛЯ ПЛОСКОГО КАБЕЛЯ ODWAC</t>
  </si>
  <si>
    <t>шт</t>
  </si>
  <si>
    <t>Зажим ODWAC используется для подвески плоских кабелей высотой 6мм и шириной до 11мм со стальными, из сплава алюминия, полимера средней или высокой плотности несущими проводам на опорах(столбах) при длине пролетов линии до 70 м. Размер корпуса с клином 16хх16х65мм, длина петли ( внутренний размер) 87мм. 
Материалы: петля - хромированная сталь. 
Корпус, клин, вставка - оционкованная сталь.</t>
  </si>
  <si>
    <t>43172</t>
  </si>
  <si>
    <t>КАРАБИН ДЛЯ ПОДВЕСКИ КАБЕЛЯ С21-70</t>
  </si>
  <si>
    <t>Изготовлены из стальной проволоки диаметром 4мм. 80х32х9 мм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</si>
  <si>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</si>
  <si>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</si>
  <si>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</si>
  <si>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</si>
  <si>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</si>
  <si>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</si>
  <si>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- 12 месяцев</t>
  </si>
  <si>
    <t>Гарантийные обязательства</t>
  </si>
  <si>
    <t>не менее 12 месяцев</t>
  </si>
  <si>
    <t>Инициатор закупки:</t>
  </si>
  <si>
    <t>Контактное лицо по тех. Вопросам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</si>
  <si>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</si>
  <si>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</si>
  <si>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</si>
  <si>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Начальник отдела эксплуатации сетей  Шиц Дмитрий Васильевич, тел.  +7 (347) 221 - 55-97, эл. Почта d.shic@bashtel.ru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</si>
  <si>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</si>
  <si>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Начальник ОЭС</t>
  </si>
  <si>
    <t>Д.В. Шиц</t>
  </si>
  <si>
    <t>Республика Башкортостан, г.Уфа, ул. Каспийская д.14</t>
  </si>
  <si>
    <t>Исполнитель:</t>
  </si>
  <si>
    <t>Яппарова Резида Дамировна</t>
  </si>
  <si>
    <t>тел.</t>
  </si>
  <si>
    <t>(347)221-56-62</t>
  </si>
  <si>
    <t>эл.почта</t>
  </si>
  <si>
    <t>r.yapparova@bashtel.ru</t>
  </si>
  <si>
    <t>Предельная сумма лота составляет:  2 120 094,20 руб. с НДС.</t>
  </si>
  <si>
    <t>10000</t>
  </si>
  <si>
    <t xml:space="preserve"> 2 квартал - до 1 мая, 3 квартал до 22 июля, 4 кватал - до 21 октября 2016 года. </t>
  </si>
  <si>
    <t>Приложение 1.2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</si>
</sst>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5" fillId="0" borderId="0" xfId="0" applyFont="1"/>
    <xf numFmtId="1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2" fontId="0" fillId="0" borderId="6" xfId="0" applyNumberFormat="1" applyBorder="1" applyAlignment="1">
      <alignment horizontal="left"/>
    </xf>
    <xf numFmtId="2" fontId="0" fillId="0" borderId="7" xfId="0" applyNumberFormat="1" applyBorder="1" applyAlignment="1">
      <alignment horizontal="left"/>
    </xf>
    <xf numFmtId="2" fontId="0" fillId="0" borderId="8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6"/>
  <sheetViews>
    <sheetView tabSelected="1" zoomScale="70" zoomScaleNormal="70" workbookViewId="0">
      <selection sqref="A1:A1048576"/>
    </sheetView>
  </sheetViews>
  <sheetFormatPr defaultRowHeight="15"/>
  <cols>
    <col min="3" max="3" width="23.85546875" customWidth="1"/>
    <col min="4" max="4" width="16.140625" customWidth="1"/>
    <col min="5" max="5" width="58.7109375" customWidth="1"/>
    <col min="7" max="7" width="9.42578125" customWidth="1"/>
    <col min="8" max="8" width="9.7109375" customWidth="1"/>
    <col min="9" max="9" width="10" customWidth="1"/>
    <col min="10" max="10" width="10.85546875" customWidth="1"/>
    <col min="11" max="11" width="18.28515625" customWidth="1"/>
    <col min="12" max="12" width="16.7109375" customWidth="1"/>
    <col min="13" max="13" width="22.28515625" customWidth="1"/>
    <col min="14" max="14" width="20.42578125" customWidth="1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5" t="s">
        <v>51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1" t="s">
        <v>1</v>
      </c>
      <c r="B3" s="1" t="s">
        <v>2</v>
      </c>
      <c r="C3" s="18"/>
      <c r="D3" s="18"/>
      <c r="E3" s="17" t="s">
        <v>3</v>
      </c>
      <c r="F3" s="1"/>
      <c r="G3" s="1"/>
      <c r="H3" s="1"/>
      <c r="I3" s="1"/>
      <c r="J3" s="1"/>
      <c r="K3" s="1"/>
      <c r="L3" s="1"/>
      <c r="M3" s="1"/>
      <c r="N3" s="15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29" t="s">
        <v>4</v>
      </c>
      <c r="B4" s="32" t="s">
        <v>5</v>
      </c>
      <c r="C4" s="29" t="s">
        <v>6</v>
      </c>
      <c r="D4" s="32" t="s">
        <v>7</v>
      </c>
      <c r="E4" s="29" t="s">
        <v>8</v>
      </c>
      <c r="F4" s="29" t="s">
        <v>9</v>
      </c>
      <c r="G4" s="31" t="s">
        <v>10</v>
      </c>
      <c r="H4" s="31"/>
      <c r="I4" s="31"/>
      <c r="J4" s="31"/>
      <c r="K4" s="36" t="s">
        <v>34</v>
      </c>
      <c r="L4" s="34" t="s">
        <v>35</v>
      </c>
      <c r="M4" s="30" t="s">
        <v>36</v>
      </c>
      <c r="N4" s="29" t="s">
        <v>11</v>
      </c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75" customHeight="1">
      <c r="A5" s="29"/>
      <c r="B5" s="33"/>
      <c r="C5" s="29"/>
      <c r="D5" s="33"/>
      <c r="E5" s="29"/>
      <c r="F5" s="29"/>
      <c r="G5" s="6" t="s">
        <v>12</v>
      </c>
      <c r="H5" s="6" t="s">
        <v>13</v>
      </c>
      <c r="I5" s="6" t="s">
        <v>14</v>
      </c>
      <c r="J5" s="6" t="s">
        <v>15</v>
      </c>
      <c r="K5" s="37"/>
      <c r="L5" s="35"/>
      <c r="M5" s="30"/>
      <c r="N5" s="2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29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90.6" customHeight="1">
      <c r="A7" s="5">
        <v>1</v>
      </c>
      <c r="B7" s="5" t="s">
        <v>16</v>
      </c>
      <c r="C7" s="2" t="s">
        <v>17</v>
      </c>
      <c r="D7" s="2"/>
      <c r="E7" s="25" t="s">
        <v>19</v>
      </c>
      <c r="F7" s="21" t="s">
        <v>18</v>
      </c>
      <c r="G7" s="27">
        <v>20900</v>
      </c>
      <c r="H7" s="27">
        <v>10000</v>
      </c>
      <c r="I7" s="27">
        <v>10000</v>
      </c>
      <c r="J7" s="27">
        <f>G7+H7+I7</f>
        <v>40900</v>
      </c>
      <c r="K7" s="22">
        <v>29</v>
      </c>
      <c r="L7" s="22">
        <f>J7*K7</f>
        <v>1186100</v>
      </c>
      <c r="M7" s="22">
        <f>L7*1.18</f>
        <v>1399598</v>
      </c>
      <c r="N7" s="54" t="s">
        <v>41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40.9" customHeight="1">
      <c r="A8" s="5">
        <v>2</v>
      </c>
      <c r="B8" s="5" t="s">
        <v>20</v>
      </c>
      <c r="C8" s="2" t="s">
        <v>21</v>
      </c>
      <c r="D8" s="2"/>
      <c r="E8" s="25" t="s">
        <v>22</v>
      </c>
      <c r="F8" s="21" t="s">
        <v>18</v>
      </c>
      <c r="G8" s="27">
        <v>20553</v>
      </c>
      <c r="H8" s="27" t="s">
        <v>49</v>
      </c>
      <c r="I8" s="27" t="s">
        <v>49</v>
      </c>
      <c r="J8" s="27">
        <f>G8+H8+I8</f>
        <v>40553</v>
      </c>
      <c r="K8" s="22">
        <v>30</v>
      </c>
      <c r="L8" s="22">
        <f>J8*K8</f>
        <v>1216590</v>
      </c>
      <c r="M8" s="22">
        <f>L8*1.18</f>
        <v>1435576.2</v>
      </c>
      <c r="N8" s="5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>
      <c r="A9" s="12"/>
      <c r="B9" s="14"/>
      <c r="C9" s="13"/>
      <c r="D9" s="13"/>
      <c r="E9" s="13"/>
      <c r="F9" s="14"/>
      <c r="G9" s="14"/>
      <c r="H9" s="14"/>
      <c r="I9" s="14"/>
      <c r="J9" s="14"/>
      <c r="K9" s="16"/>
      <c r="L9" s="24">
        <f>L7+L8</f>
        <v>2402690</v>
      </c>
      <c r="M9" s="24">
        <f>SUM(M7:M8)</f>
        <v>2835174.2</v>
      </c>
      <c r="N9" s="3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>
      <c r="A10" s="11"/>
      <c r="B10" s="11"/>
      <c r="C10" s="3"/>
      <c r="D10" s="3"/>
      <c r="E10" s="3"/>
      <c r="F10" s="11"/>
      <c r="G10" s="11"/>
      <c r="H10" s="11"/>
      <c r="I10" s="11"/>
      <c r="J10" s="11"/>
      <c r="K10" s="11"/>
      <c r="L10" s="11" t="s">
        <v>23</v>
      </c>
      <c r="M10" s="23">
        <f>M9-L9</f>
        <v>432484.20000000019</v>
      </c>
      <c r="N10" s="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1" customFormat="1">
      <c r="A11" s="47" t="s">
        <v>48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9"/>
    </row>
    <row r="12" spans="1:29" s="1" customFormat="1">
      <c r="A12" s="38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0"/>
    </row>
    <row r="13" spans="1:29" s="1" customFormat="1">
      <c r="A13" s="50" t="s">
        <v>25</v>
      </c>
      <c r="B13" s="50"/>
      <c r="C13" s="50"/>
      <c r="D13" s="41" t="s">
        <v>50</v>
      </c>
      <c r="E13" s="42"/>
      <c r="F13" s="42"/>
      <c r="G13" s="42"/>
      <c r="H13" s="42"/>
      <c r="I13" s="42"/>
      <c r="J13" s="42"/>
      <c r="K13" s="42"/>
      <c r="L13" s="42"/>
      <c r="M13" s="42"/>
      <c r="N13" s="43"/>
    </row>
    <row r="14" spans="1:29" s="1" customFormat="1" ht="15" customHeight="1">
      <c r="A14" s="50" t="s">
        <v>26</v>
      </c>
      <c r="B14" s="50"/>
      <c r="C14" s="50"/>
      <c r="D14" s="44" t="s">
        <v>27</v>
      </c>
      <c r="E14" s="45"/>
      <c r="F14" s="45"/>
      <c r="G14" s="45"/>
      <c r="H14" s="45"/>
      <c r="I14" s="45"/>
      <c r="J14" s="45"/>
      <c r="K14" s="45"/>
      <c r="L14" s="45"/>
      <c r="M14" s="45"/>
      <c r="N14" s="46"/>
      <c r="O14" s="3"/>
      <c r="P14" s="3"/>
      <c r="Q14" s="3"/>
      <c r="R14" s="3"/>
      <c r="S14" s="3"/>
      <c r="T14" s="3"/>
    </row>
    <row r="15" spans="1:29" s="1" customFormat="1">
      <c r="A15" s="50" t="s">
        <v>28</v>
      </c>
      <c r="B15" s="50"/>
      <c r="C15" s="50"/>
      <c r="D15" s="38" t="s">
        <v>29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29" s="1" customFormat="1">
      <c r="A16" s="51" t="s">
        <v>30</v>
      </c>
      <c r="B16" s="52"/>
      <c r="C16" s="53"/>
      <c r="D16" s="38" t="s">
        <v>31</v>
      </c>
      <c r="E16" s="39"/>
      <c r="F16" s="39"/>
      <c r="G16" s="39"/>
      <c r="H16" s="39"/>
      <c r="I16" s="39"/>
      <c r="J16" s="39"/>
      <c r="K16" s="39"/>
      <c r="L16" s="39"/>
      <c r="M16" s="39"/>
      <c r="N16" s="40"/>
    </row>
    <row r="17" spans="1:14" s="1" customFormat="1">
      <c r="A17" s="50" t="s">
        <v>32</v>
      </c>
      <c r="B17" s="50"/>
      <c r="C17" s="50"/>
      <c r="D17" s="38" t="s">
        <v>37</v>
      </c>
      <c r="E17" s="39"/>
      <c r="F17" s="39"/>
      <c r="G17" s="39"/>
      <c r="H17" s="39"/>
      <c r="I17" s="39"/>
      <c r="J17" s="39"/>
      <c r="K17" s="39"/>
      <c r="L17" s="39"/>
      <c r="M17" s="39"/>
      <c r="N17" s="40"/>
    </row>
    <row r="18" spans="1:14" s="1" customFormat="1">
      <c r="A18" s="50" t="s">
        <v>33</v>
      </c>
      <c r="B18" s="50"/>
      <c r="C18" s="50"/>
      <c r="D18" s="38" t="s">
        <v>38</v>
      </c>
      <c r="E18" s="39"/>
      <c r="F18" s="39"/>
      <c r="G18" s="39"/>
      <c r="H18" s="39"/>
      <c r="I18" s="39"/>
      <c r="J18" s="39"/>
      <c r="K18" s="39"/>
      <c r="L18" s="39"/>
      <c r="M18" s="39"/>
      <c r="N18" s="40"/>
    </row>
    <row r="19" spans="1:14" s="1" customFormat="1">
      <c r="A19" s="19"/>
      <c r="B19" s="19"/>
      <c r="C19" s="19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1:14" s="1" customFormat="1"/>
    <row r="21" spans="1:14" s="1" customFormat="1" ht="15.75">
      <c r="D21" s="26" t="s">
        <v>39</v>
      </c>
      <c r="E21" s="26"/>
      <c r="F21" s="26"/>
      <c r="G21" s="26"/>
      <c r="H21" s="26"/>
      <c r="I21" s="26" t="s">
        <v>40</v>
      </c>
    </row>
    <row r="23" spans="1:14">
      <c r="A23" s="1" t="s">
        <v>42</v>
      </c>
      <c r="B23" s="1"/>
      <c r="C23" s="1"/>
      <c r="D23" s="1"/>
    </row>
    <row r="24" spans="1:14">
      <c r="A24" s="1"/>
      <c r="B24" s="4" t="s">
        <v>43</v>
      </c>
      <c r="C24" s="1"/>
      <c r="D24" s="4"/>
    </row>
    <row r="25" spans="1:14">
      <c r="A25" s="1" t="s">
        <v>44</v>
      </c>
      <c r="B25" s="4" t="s">
        <v>45</v>
      </c>
      <c r="C25" s="1"/>
      <c r="D25" s="4"/>
    </row>
    <row r="26" spans="1:14">
      <c r="A26" s="1" t="s">
        <v>46</v>
      </c>
      <c r="B26" s="1" t="s">
        <v>47</v>
      </c>
      <c r="C26" s="4"/>
      <c r="D26" s="4"/>
    </row>
  </sheetData>
  <mergeCells count="27">
    <mergeCell ref="D17:N17"/>
    <mergeCell ref="D18:N18"/>
    <mergeCell ref="D4:D5"/>
    <mergeCell ref="D13:N13"/>
    <mergeCell ref="D14:N14"/>
    <mergeCell ref="D16:N16"/>
    <mergeCell ref="A11:N11"/>
    <mergeCell ref="A17:C17"/>
    <mergeCell ref="A18:C18"/>
    <mergeCell ref="A13:C13"/>
    <mergeCell ref="A12:N12"/>
    <mergeCell ref="A14:C14"/>
    <mergeCell ref="A16:C16"/>
    <mergeCell ref="A15:C15"/>
    <mergeCell ref="D15:N15"/>
    <mergeCell ref="N7:N8"/>
    <mergeCell ref="A2:N2"/>
    <mergeCell ref="A4:A5"/>
    <mergeCell ref="C4:C5"/>
    <mergeCell ref="M4:M5"/>
    <mergeCell ref="N4:N5"/>
    <mergeCell ref="E4:E5"/>
    <mergeCell ref="F4:F5"/>
    <mergeCell ref="G4:J4"/>
    <mergeCell ref="B4:B5"/>
    <mergeCell ref="L4:L5"/>
    <mergeCell ref="K4:K5"/>
  </mergeCells>
  <pageMargins left="0.7" right="0.7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Фаррахова Эльвера Римовна</cp:lastModifiedBy>
  <cp:lastPrinted>2016-03-11T06:53:46Z</cp:lastPrinted>
  <dcterms:created xsi:type="dcterms:W3CDTF">2016-02-04T04:53:53Z</dcterms:created>
  <dcterms:modified xsi:type="dcterms:W3CDTF">2016-03-11T07:01:39Z</dcterms:modified>
</cp:coreProperties>
</file>